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联系方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35FF8239A23B420F999A6024683A8BAE" descr="计算机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0" y="1835150"/>
          <a:ext cx="5330825" cy="6705600"/>
        </a:xfrm>
        <a:prstGeom prst="rect">
          <a:avLst/>
        </a:prstGeom>
      </xdr:spPr>
    </xdr:pic>
  </etc:cellImage>
  <etc:cellImage>
    <xdr:pic>
      <xdr:nvPicPr>
        <xdr:cNvPr id="2" name="ID_47E4DCC4AC20486AAC486E605459558F" descr="电气"/>
        <xdr:cNvPicPr/>
      </xdr:nvPicPr>
      <xdr:blipFill>
        <a:blip r:embed="rId2"/>
        <a:stretch>
          <a:fillRect/>
        </a:stretch>
      </xdr:blipFill>
      <xdr:spPr>
        <a:xfrm>
          <a:off x="0" y="0"/>
          <a:ext cx="3962400" cy="4048125"/>
        </a:xfrm>
        <a:prstGeom prst="rect">
          <a:avLst/>
        </a:prstGeom>
      </xdr:spPr>
    </xdr:pic>
  </etc:cellImage>
  <etc:cellImage>
    <xdr:pic>
      <xdr:nvPicPr>
        <xdr:cNvPr id="4" name="ID_0C4F10141044445B9887D43F8B4FA1B0" descr="测绘"/>
        <xdr:cNvPicPr/>
      </xdr:nvPicPr>
      <xdr:blipFill>
        <a:blip r:embed="rId3"/>
        <a:stretch>
          <a:fillRect/>
        </a:stretch>
      </xdr:blipFill>
      <xdr:spPr>
        <a:xfrm>
          <a:off x="0" y="0"/>
          <a:ext cx="4229100" cy="3886200"/>
        </a:xfrm>
        <a:prstGeom prst="rect">
          <a:avLst/>
        </a:prstGeom>
      </xdr:spPr>
    </xdr:pic>
  </etc:cellImage>
  <etc:cellImage>
    <xdr:pic>
      <xdr:nvPicPr>
        <xdr:cNvPr id="5" name="ID_C8CFAED56D3244C69884235081AB3801" descr="机械"/>
        <xdr:cNvPicPr/>
      </xdr:nvPicPr>
      <xdr:blipFill>
        <a:blip r:embed="rId4"/>
        <a:stretch>
          <a:fillRect/>
        </a:stretch>
      </xdr:blipFill>
      <xdr:spPr>
        <a:xfrm>
          <a:off x="0" y="0"/>
          <a:ext cx="4362450" cy="4743450"/>
        </a:xfrm>
        <a:prstGeom prst="rect">
          <a:avLst/>
        </a:prstGeom>
      </xdr:spPr>
    </xdr:pic>
  </etc:cellImage>
  <etc:cellImage>
    <xdr:pic>
      <xdr:nvPicPr>
        <xdr:cNvPr id="6" name="ID_E1BD28EFA9EC4EDA8AF9B3275B04F182" descr="水利"/>
        <xdr:cNvPicPr/>
      </xdr:nvPicPr>
      <xdr:blipFill>
        <a:blip r:embed="rId5"/>
        <a:stretch>
          <a:fillRect/>
        </a:stretch>
      </xdr:blipFill>
      <xdr:spPr>
        <a:xfrm>
          <a:off x="0" y="0"/>
          <a:ext cx="5652770" cy="10058400"/>
        </a:xfrm>
        <a:prstGeom prst="rect">
          <a:avLst/>
        </a:prstGeom>
      </xdr:spPr>
    </xdr:pic>
  </etc:cellImage>
  <etc:cellImage>
    <xdr:pic>
      <xdr:nvPicPr>
        <xdr:cNvPr id="7" name="ID_07179D867E9B49798A5115D144E4F2E5" descr="人文"/>
        <xdr:cNvPicPr/>
      </xdr:nvPicPr>
      <xdr:blipFill>
        <a:blip r:embed="rId6"/>
        <a:stretch>
          <a:fillRect/>
        </a:stretch>
      </xdr:blipFill>
      <xdr:spPr>
        <a:xfrm>
          <a:off x="0" y="0"/>
          <a:ext cx="9282430" cy="10058400"/>
        </a:xfrm>
        <a:prstGeom prst="rect">
          <a:avLst/>
        </a:prstGeom>
      </xdr:spPr>
    </xdr:pic>
  </etc:cellImage>
  <etc:cellImage>
    <xdr:pic>
      <xdr:nvPicPr>
        <xdr:cNvPr id="8" name="ID_8C57A40CC6DA400A8F60A45566FAC792" descr="建工"/>
        <xdr:cNvPicPr/>
      </xdr:nvPicPr>
      <xdr:blipFill>
        <a:blip r:embed="rId7"/>
        <a:stretch>
          <a:fillRect/>
        </a:stretch>
      </xdr:blipFill>
      <xdr:spPr>
        <a:xfrm>
          <a:off x="0" y="0"/>
          <a:ext cx="4057650" cy="3829050"/>
        </a:xfrm>
        <a:prstGeom prst="rect">
          <a:avLst/>
        </a:prstGeom>
      </xdr:spPr>
    </xdr:pic>
  </etc:cellImage>
  <etc:cellImage>
    <xdr:pic>
      <xdr:nvPicPr>
        <xdr:cNvPr id="9" name="ID_90AF89D77B344BB8B842B9737AE6E023" descr="经管"/>
        <xdr:cNvPicPr/>
      </xdr:nvPicPr>
      <xdr:blipFill>
        <a:blip r:embed="rId8"/>
        <a:stretch>
          <a:fillRect/>
        </a:stretch>
      </xdr:blipFill>
      <xdr:spPr>
        <a:xfrm>
          <a:off x="0" y="0"/>
          <a:ext cx="4333875" cy="4800600"/>
        </a:xfrm>
        <a:prstGeom prst="rect">
          <a:avLst/>
        </a:prstGeom>
      </xdr:spPr>
    </xdr:pic>
  </etc:cellImage>
  <etc:cellImage>
    <xdr:pic>
      <xdr:nvPicPr>
        <xdr:cNvPr id="10" name="ID_6875DF76AD6D40B483CE9B73C5E76BCF" descr="环境"/>
        <xdr:cNvPicPr/>
      </xdr:nvPicPr>
      <xdr:blipFill>
        <a:blip r:embed="rId9"/>
        <a:stretch>
          <a:fillRect/>
        </a:stretch>
      </xdr:blipFill>
      <xdr:spPr>
        <a:xfrm>
          <a:off x="0" y="0"/>
          <a:ext cx="7886700" cy="98393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<sst xmlns="http://schemas.openxmlformats.org/spreadsheetml/2006/main" count="32" uniqueCount="30">
  <si>
    <t>各学院转专业事宜咨询方式</t>
  </si>
  <si>
    <t>二级学院名称</t>
  </si>
  <si>
    <t>转专业联络群（转入学院）</t>
  </si>
  <si>
    <t>联系人</t>
  </si>
  <si>
    <t>联系电话</t>
  </si>
  <si>
    <t>水利工程学院</t>
  </si>
  <si>
    <t>陈老师</t>
  </si>
  <si>
    <t>0571-86929233</t>
  </si>
  <si>
    <t>机械工程学院</t>
  </si>
  <si>
    <t>缪老师</t>
  </si>
  <si>
    <t>0571-86929138</t>
  </si>
  <si>
    <t>经济与管理学院</t>
  </si>
  <si>
    <t>朱老师</t>
  </si>
  <si>
    <t>0571-86925503</t>
  </si>
  <si>
    <t>计算机科学与技术学院</t>
  </si>
  <si>
    <t>丁老师</t>
  </si>
  <si>
    <t>0571-86929084</t>
  </si>
  <si>
    <t>建筑工程学院</t>
  </si>
  <si>
    <t>姚老师</t>
  </si>
  <si>
    <t>0571-86929239</t>
  </si>
  <si>
    <t>电气工程学院</t>
  </si>
  <si>
    <t>0571-86929069</t>
  </si>
  <si>
    <t>测绘科学与技术学院</t>
  </si>
  <si>
    <t>杨老师</t>
  </si>
  <si>
    <t>0571-86929256</t>
  </si>
  <si>
    <t>人文与外国语学院</t>
  </si>
  <si>
    <t>孙老师</t>
  </si>
  <si>
    <t>0571-86929260</t>
  </si>
  <si>
    <t>环境科学与工程学院</t>
  </si>
  <si>
    <t>0571-86929386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</si>
</sst>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b/>
      <sz val="16"/>
      <color theme="0"/>
      <name val="黑体"/>
      <charset val="134"/>
    </font>
    <font>
      <b/>
      <sz val="14"/>
      <color theme="0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2"/>
  <sheetViews>
    <sheetView tabSelected="1" workbookViewId="0">
      <selection activeCell="C12" sqref="C12"/>
    </sheetView>
  </sheetViews>
  <sheetFormatPr defaultColWidth="9" defaultRowHeight="13.5" outlineLevelCol="4"/>
  <cols>
    <col min="1" max="1" width="9" style="2"/>
    <col min="2" max="2" width="28.5" style="2" customWidth="1"/>
    <col min="3" max="3" width="38.75" style="2" customWidth="1"/>
    <col min="4" max="4" width="15.625" style="2" customWidth="1"/>
    <col min="5" max="5" width="29.875" style="2" customWidth="1"/>
    <col min="6" max="16384" width="9" style="2"/>
  </cols>
  <sheetData>
    <row r="2" ht="40" customHeight="1" spans="2:5">
      <c r="B2" s="3" t="s">
        <v>0</v>
      </c>
      <c r="C2" s="4"/>
      <c r="D2" s="5"/>
      <c r="E2" s="6"/>
    </row>
    <row r="3" s="1" customFormat="1" ht="25" customHeight="1" spans="2:5">
      <c r="B3" s="7" t="s">
        <v>1</v>
      </c>
      <c r="C3" s="8" t="s">
        <v>2</v>
      </c>
      <c r="D3" s="9" t="s">
        <v>3</v>
      </c>
      <c r="E3" s="10" t="s">
        <v>4</v>
      </c>
    </row>
    <row r="4" ht="187" customHeight="1" spans="2:5">
      <c r="B4" s="11" t="s">
        <v>5</v>
      </c>
      <c r="C4" s="12" t="str">
        <f>_xlfn.DISPIMG("ID_E1BD28EFA9EC4EDA8AF9B3275B04F182",1)</f>
        <v>=DISPIMG("ID_E1BD28EFA9EC4EDA8AF9B3275B04F182",1)</v>
      </c>
      <c r="D4" s="13" t="s">
        <v>6</v>
      </c>
      <c r="E4" s="14" t="s">
        <v>7</v>
      </c>
    </row>
    <row r="5" ht="192" customHeight="1" spans="2:5">
      <c r="B5" s="15" t="s">
        <v>8</v>
      </c>
      <c r="C5" s="16" t="str">
        <f>_xlfn.DISPIMG("ID_C8CFAED56D3244C69884235081AB3801",1)</f>
        <v>=DISPIMG("ID_C8CFAED56D3244C69884235081AB3801",1)</v>
      </c>
      <c r="D5" s="17" t="s">
        <v>9</v>
      </c>
      <c r="E5" s="18" t="s">
        <v>10</v>
      </c>
    </row>
    <row r="6" ht="213" customHeight="1" spans="2:5">
      <c r="B6" s="19" t="s">
        <v>11</v>
      </c>
      <c r="C6" s="20" t="str">
        <f>_xlfn.DISPIMG("ID_90AF89D77B344BB8B842B9737AE6E023",1)</f>
        <v>=DISPIMG("ID_90AF89D77B344BB8B842B9737AE6E023",1)</v>
      </c>
      <c r="D6" s="21" t="s">
        <v>12</v>
      </c>
      <c r="E6" s="22" t="s">
        <v>13</v>
      </c>
    </row>
    <row r="7" ht="207" customHeight="1" spans="2:5">
      <c r="B7" s="15" t="s">
        <v>14</v>
      </c>
      <c r="C7" s="16" t="str">
        <f>_xlfn.DISPIMG("ID_35FF8239A23B420F999A6024683A8BAE",1)</f>
        <v>=DISPIMG("ID_35FF8239A23B420F999A6024683A8BAE",1)</v>
      </c>
      <c r="D7" s="17" t="s">
        <v>15</v>
      </c>
      <c r="E7" s="18" t="s">
        <v>16</v>
      </c>
    </row>
    <row r="8" ht="208" customHeight="1" spans="2:5">
      <c r="B8" s="19" t="s">
        <v>17</v>
      </c>
      <c r="C8" s="20" t="str">
        <f>_xlfn.DISPIMG("ID_8C57A40CC6DA400A8F60A45566FAC792",1)</f>
        <v>=DISPIMG("ID_8C57A40CC6DA400A8F60A45566FAC792",1)</v>
      </c>
      <c r="D8" s="21" t="s">
        <v>18</v>
      </c>
      <c r="E8" s="22" t="s">
        <v>19</v>
      </c>
    </row>
    <row r="9" ht="237.5" spans="2:5">
      <c r="B9" s="15" t="s">
        <v>20</v>
      </c>
      <c r="C9" s="16" t="str">
        <f>_xlfn.DISPIMG("ID_47E4DCC4AC20486AAC486E605459558F",1)</f>
        <v>=DISPIMG("ID_47E4DCC4AC20486AAC486E605459558F",1)</v>
      </c>
      <c r="D9" s="17" t="s">
        <v>12</v>
      </c>
      <c r="E9" s="23" t="s">
        <v>21</v>
      </c>
    </row>
    <row r="10" ht="171" customHeight="1" spans="2:5">
      <c r="B10" s="19" t="s">
        <v>22</v>
      </c>
      <c r="C10" s="20" t="str">
        <f>_xlfn.DISPIMG("ID_0C4F10141044445B9887D43F8B4FA1B0",1)</f>
        <v>=DISPIMG("ID_0C4F10141044445B9887D43F8B4FA1B0",1)</v>
      </c>
      <c r="D10" s="21" t="s">
        <v>23</v>
      </c>
      <c r="E10" s="22" t="s">
        <v>24</v>
      </c>
    </row>
    <row r="11" ht="181" customHeight="1" spans="2:5">
      <c r="B11" s="15" t="s">
        <v>25</v>
      </c>
      <c r="C11" s="16" t="str">
        <f>_xlfn.DISPIMG("ID_07179D867E9B49798A5115D144E4F2E5",1)</f>
        <v>=DISPIMG("ID_07179D867E9B49798A5115D144E4F2E5",1)</v>
      </c>
      <c r="D11" s="17" t="s">
        <v>26</v>
      </c>
      <c r="E11" s="18" t="s">
        <v>27</v>
      </c>
    </row>
    <row r="12" ht="194" customHeight="1" spans="2:5">
      <c r="B12" s="24" t="s">
        <v>28</v>
      </c>
      <c r="C12" s="25" t="str">
        <f>_xlfn.DISPIMG("ID_6875DF76AD6D40B483CE9B73C5E76BCF",1)</f>
        <v>=DISPIMG("ID_6875DF76AD6D40B483CE9B73C5E76BCF",1)</v>
      </c>
      <c r="D12" s="26" t="s">
        <v>12</v>
      </c>
      <c r="E12" s="27" t="s">
        <v>29</v>
      </c>
    </row>
  </sheetData>
  <sheetProtection formatCells="0" insertHyperlinks="0" autoFilter="0"/>
  <mergeCells count="1">
    <mergeCell ref="B2:E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周海晴</cp:lastModifiedBy>
  <dcterms:created xsi:type="dcterms:W3CDTF">2023-05-14T19:15:00Z</dcterms:created>
  <dcterms:modified xsi:type="dcterms:W3CDTF">2024-12-23T07:28:09Z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5B259AC60FDE45A5950D4DE1EF70AF7A_12</vt:lpwstr>
  </property>
</Properties>
</file>